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<sst xmlns="http://schemas.openxmlformats.org/spreadsheetml/2006/main" count="58" uniqueCount="58">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</sst>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28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356039.8</v>
      </c>
      <c r="C4" s="14">
        <f>SUM(C5:C11)</f>
        <v>489923.07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208.3</v>
      </c>
      <c r="C9" s="15">
        <v>465.57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355831.5</v>
      </c>
      <c r="C11" s="15">
        <v>489457.5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8724007.8000000007</v>
      </c>
      <c r="C13" s="14">
        <f>SUM(C14:C15)</f>
        <v>14540013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8724007.8000000007</v>
      </c>
      <c r="C15" s="15">
        <v>14540013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644103</v>
      </c>
      <c r="C17" s="14">
        <f>SUM(C18:C22)</f>
        <v>3191871.13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644103</v>
      </c>
      <c r="C22" s="15">
        <v>3191871.13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9724150.6000000015</v>
      </c>
      <c r="C24" s="16">
        <f>SUM(C4+C13+C17)</f>
        <v>18221807.199999999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5638876.8700000001</v>
      </c>
      <c r="C27" s="14">
        <f>SUM(C28:C30)</f>
        <v>13942494.43</v>
      </c>
      <c r="D27" s="2"/>
    </row>
    <row r="28" spans="1:5" ht="11.25" customHeight="1" x14ac:dyDescent="0.2">
      <c r="A28" s="8" t="s">
        <v>37</v>
      </c>
      <c r="B28" s="15">
        <v>5070041.29</v>
      </c>
      <c r="C28" s="15">
        <v>12289239.91</v>
      </c>
      <c r="D28" s="4">
        <v>5110</v>
      </c>
    </row>
    <row r="29" spans="1:5" ht="11.25" customHeight="1" x14ac:dyDescent="0.2">
      <c r="A29" s="8" t="s">
        <v>16</v>
      </c>
      <c r="B29" s="15">
        <v>246209.8</v>
      </c>
      <c r="C29" s="15">
        <v>786288.58</v>
      </c>
      <c r="D29" s="4">
        <v>5120</v>
      </c>
    </row>
    <row r="30" spans="1:5" ht="11.25" customHeight="1" x14ac:dyDescent="0.2">
      <c r="A30" s="8" t="s">
        <v>17</v>
      </c>
      <c r="B30" s="15">
        <v>322625.78000000003</v>
      </c>
      <c r="C30" s="15">
        <v>866965.94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831732.4</v>
      </c>
      <c r="C32" s="14">
        <f>SUM(C33:C41)</f>
        <v>3552505.4000000004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778447</v>
      </c>
      <c r="C36" s="15">
        <v>3442646.95</v>
      </c>
      <c r="D36" s="4">
        <v>5240</v>
      </c>
    </row>
    <row r="37" spans="1:4" ht="11.25" customHeight="1" x14ac:dyDescent="0.2">
      <c r="A37" s="8" t="s">
        <v>22</v>
      </c>
      <c r="B37" s="15">
        <v>35285.4</v>
      </c>
      <c r="C37" s="15">
        <v>79858.45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18000</v>
      </c>
      <c r="C40" s="15">
        <v>30000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347465.59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347465.59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423986.94</v>
      </c>
      <c r="D55" s="2"/>
    </row>
    <row r="56" spans="1:4" ht="11.25" customHeight="1" x14ac:dyDescent="0.2">
      <c r="A56" s="8" t="s">
        <v>31</v>
      </c>
      <c r="B56" s="15">
        <v>0</v>
      </c>
      <c r="C56" s="15">
        <v>423986.94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6470609.2700000005</v>
      </c>
      <c r="C66" s="16">
        <f>C63+C55+C48+C43+C32+C27</f>
        <v>18266452.359999999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3253541.330000001</v>
      </c>
      <c r="C68" s="14">
        <f>C24-C66</f>
        <v>-44645.160000000149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2022-07-27T19:54:42Z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